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irdiler ve Sonuç" state="visible" r:id="rId4"/>
  </sheets>
  <calcPr calcId="171027"/>
</workbook>
</file>

<file path=xl/sharedStrings.xml><?xml version="1.0" encoding="utf-8"?>
<sst xmlns="http://schemas.openxmlformats.org/spreadsheetml/2006/main" count="22" uniqueCount="22">
  <si>
    <t>Halı Yıkama Karlılık Hesaplama Tablosu</t>
  </si>
  <si>
    <t>Sarı hücrelere kendi rakamlarınızı girin — Sonuç hücreleri otomatik güncellenir.</t>
  </si>
  <si>
    <t>Girdiler</t>
  </si>
  <si>
    <t>Sonuç</t>
  </si>
  <si>
    <t>Aylık yıkanan m²</t>
  </si>
  <si>
    <t>Değişken maliyet (TL/m²)</t>
  </si>
  <si>
    <t>m² satış fiyatı (TL)</t>
  </si>
  <si>
    <t>Toplam sabit gider (TL)</t>
  </si>
  <si>
    <t>Su + elektrik (TL/m²)</t>
  </si>
  <si>
    <t>Toplam maliyet (TL)</t>
  </si>
  <si>
    <t>Şampuan / kimyasal (TL/m²)</t>
  </si>
  <si>
    <t>Toplam gelir (TL)</t>
  </si>
  <si>
    <t>Aylık yakıt gideri (TL)</t>
  </si>
  <si>
    <t>m² başına toplam maliyet (TL)</t>
  </si>
  <si>
    <t>Aylık kira (TL)</t>
  </si>
  <si>
    <t>Aylık net kâr (TL)</t>
  </si>
  <si>
    <t>Aylık personel gideri (TL)</t>
  </si>
  <si>
    <t>Kâr marjı (%)</t>
  </si>
  <si>
    <t>Diğer sabit giderler (TL)</t>
  </si>
  <si>
    <t>Başabaş noktası (m²)</t>
  </si>
  <si>
    <t>Not: Bu tablo tahmini bir araçtır; gerçek karlılığınız kasa ve gider kayıtlarınıza dayanan aylık raporlarda görülür.</t>
  </si>
  <si>
    <t>haliyikat.com.tr — Halı Yıkat Portal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</si>
</sst>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&quot;%&quot;"/>
  </numFmts>
  <fonts count="7" x14ac:knownFonts="1">
    <font>
      <color theme="1"/>
      <family val="2"/>
      <scheme val="minor"/>
      <sz val="11"/>
      <name val="Calibri"/>
    </font>
    <font>
      <b/>
      <color rgb="FF10254E"/>
      <sz val="16"/>
    </font>
    <font>
      <i/>
      <color rgb="FF7A87A0"/>
      <sz val="10"/>
    </font>
    <font>
      <b/>
      <color rgb="FF10254E"/>
      <sz val="12"/>
    </font>
    <font>
      <b/>
      <color rgb="FF44536F"/>
      <sz val="11"/>
    </font>
    <font>
      <i/>
      <color rgb="FF7A87A0"/>
      <sz val="9"/>
    </font>
    <font>
      <color rgb="FF7A87A0"/>
      <sz val="9"/>
    </font>
  </fonts>
  <fills count="3">
    <fill>
      <patternFill patternType="none"/>
    </fill>
    <fill>
      <patternFill patternType="gray125"/>
    </fill>
    <fill>
      <patternFill patternType="solid">
        <fgColor rgb="FFFEF3C7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3" fontId="0" fillId="2" borderId="1" xfId="0" applyNumberFormat="1" applyFill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 showGridLines="0"/>
  </sheetViews>
  <sheetFormatPr defaultRowHeight="15" outlineLevelRow="0" outlineLevelCol="0" x14ac:dyDescent="55"/>
  <cols>
    <col min="1" max="1" width="34" customWidth="1"/>
    <col min="2" max="2" width="18" customWidth="1"/>
    <col min="3" max="3" width="4" customWidth="1"/>
    <col min="4" max="4" width="30" customWidth="1"/>
    <col min="5" max="5" width="18" customWidth="1"/>
  </cols>
  <sheetData>
    <row r="1" spans="1:2" x14ac:dyDescent="0.25">
      <c r="A1" s="1" t="s">
        <v>0</v>
      </c>
      <c r="B1" s="1"/>
    </row>
    <row r="2" spans="1:5" x14ac:dyDescent="0.25">
      <c r="A2" s="2" t="s">
        <v>1</v>
      </c>
      <c r="B2" s="2"/>
      <c r="C2" s="2"/>
      <c r="D2" s="2"/>
      <c r="E2" s="2"/>
    </row>
    <row r="4" spans="1:4" x14ac:dyDescent="0.25">
      <c r="A4" s="3" t="s">
        <v>2</v>
      </c>
      <c r="D4" s="3" t="s">
        <v>3</v>
      </c>
    </row>
    <row r="5" spans="1:5" x14ac:dyDescent="0.25">
      <c r="A5" s="4" t="s">
        <v>4</v>
      </c>
      <c r="B5" s="5">
        <v>800</v>
      </c>
      <c r="D5" s="4" t="s">
        <v>5</v>
      </c>
      <c r="E5" s="6">
        <f>B7+B8</f>
      </c>
    </row>
    <row r="6" spans="1:5" x14ac:dyDescent="0.25">
      <c r="A6" s="4" t="s">
        <v>6</v>
      </c>
      <c r="B6" s="5">
        <v>100</v>
      </c>
      <c r="D6" s="4" t="s">
        <v>7</v>
      </c>
      <c r="E6" s="7">
        <f>B9+B10+B11+B12</f>
      </c>
    </row>
    <row r="7" spans="1:5" x14ac:dyDescent="0.25">
      <c r="A7" s="4" t="s">
        <v>8</v>
      </c>
      <c r="B7" s="5">
        <v>8</v>
      </c>
      <c r="D7" s="4" t="s">
        <v>9</v>
      </c>
      <c r="E7" s="7">
        <f>E5*B5+E6</f>
      </c>
    </row>
    <row r="8" spans="1:5" x14ac:dyDescent="0.25">
      <c r="A8" s="4" t="s">
        <v>10</v>
      </c>
      <c r="B8" s="5">
        <v>6</v>
      </c>
      <c r="D8" s="4" t="s">
        <v>11</v>
      </c>
      <c r="E8" s="7">
        <f>B6*B5</f>
      </c>
    </row>
    <row r="9" spans="1:5" x14ac:dyDescent="0.25">
      <c r="A9" s="4" t="s">
        <v>12</v>
      </c>
      <c r="B9" s="5">
        <v>6000</v>
      </c>
      <c r="D9" s="4" t="s">
        <v>13</v>
      </c>
      <c r="E9" s="6">
        <f>IF(B5=0,0,E7/B5)</f>
      </c>
    </row>
    <row r="10" spans="1:5" x14ac:dyDescent="0.25">
      <c r="A10" s="4" t="s">
        <v>14</v>
      </c>
      <c r="B10" s="5">
        <v>15000</v>
      </c>
      <c r="D10" s="4" t="s">
        <v>15</v>
      </c>
      <c r="E10" s="7">
        <f>E8-E7</f>
      </c>
    </row>
    <row r="11" spans="1:5" x14ac:dyDescent="0.25">
      <c r="A11" s="4" t="s">
        <v>16</v>
      </c>
      <c r="B11" s="5">
        <v>20000</v>
      </c>
      <c r="D11" s="4" t="s">
        <v>17</v>
      </c>
      <c r="E11" s="8">
        <f>IF(E8=0,0,E10/E8*100)</f>
      </c>
    </row>
    <row r="12" spans="1:5" x14ac:dyDescent="0.25">
      <c r="A12" s="4" t="s">
        <v>18</v>
      </c>
      <c r="B12" s="5">
        <v>5000</v>
      </c>
      <c r="D12" s="4" t="s">
        <v>19</v>
      </c>
      <c r="E12" s="7">
        <f>IF((B6-E5)&lt;=0,0,ROUNDUP(E6/(B6-E5),0))</f>
      </c>
    </row>
    <row r="15" spans="1:5" x14ac:dyDescent="0.25">
      <c r="A15" s="9" t="s">
        <v>20</v>
      </c>
      <c r="B15" s="9"/>
      <c r="C15" s="9"/>
      <c r="D15" s="9"/>
      <c r="E15" s="9"/>
    </row>
    <row r="17" spans="1:1" x14ac:dyDescent="0.25">
      <c r="A17" s="10" t="s">
        <v>21</v>
      </c>
    </row>
  </sheetData>
  <mergeCells count="3">
    <mergeCell ref="A1:B1"/>
    <mergeCell ref="A2:E2"/>
    <mergeCell ref="A15:E1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Girdiler ve Sonuç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Halı Yıkat Portal</dc:creator>
  <dc:title/>
  <dc:subject/>
  <dc:description/>
  <cp:keywords/>
  <cp:category/>
  <cp:lastModifiedBy>Unknown</cp:lastModifiedBy>
  <dcterms:created xsi:type="dcterms:W3CDTF">2026-07-17T21:00:00Z</dcterms:created>
  <dcterms:modified xsi:type="dcterms:W3CDTF">2026-07-18T13:27:14Z</dcterms:modified>
</cp:coreProperties>
</file>